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á\OPŽP 2014-2020\___9. Výzva OPŽP_PO4_SC 4.1\__PROJEKTY 9.Výzva\Jižní Morava\Veřejné zakázky\Výběrové řízení Jižní Morava 2_2018\TAB 2. zadávačka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G23" i="1"/>
  <c r="E27" i="1"/>
  <c r="E25" i="1"/>
  <c r="C29" i="1"/>
  <c r="E22" i="1"/>
  <c r="E3" i="1"/>
  <c r="C22" i="1" l="1"/>
  <c r="E29" i="1" l="1"/>
</calcChain>
</file>

<file path=xl/sharedStrings.xml><?xml version="1.0" encoding="utf-8"?>
<sst xmlns="http://schemas.openxmlformats.org/spreadsheetml/2006/main" count="97" uniqueCount="70">
  <si>
    <t>část zakázky</t>
  </si>
  <si>
    <t>č.opatření</t>
  </si>
  <si>
    <t>typ opatření</t>
  </si>
  <si>
    <t>rozmezí, termín dokončení</t>
  </si>
  <si>
    <t>Celkem</t>
  </si>
  <si>
    <t>Celkem č.1</t>
  </si>
  <si>
    <t>Celkem č.2</t>
  </si>
  <si>
    <t>Celkem č.3</t>
  </si>
  <si>
    <t>Celkem č.4</t>
  </si>
  <si>
    <t>Celkem č.5</t>
  </si>
  <si>
    <t>Mechanizované jamky (50x50x50 cm) - Sadba ruční jamka (50x50) - Sazenice DBZ (K3L-120 cm+)</t>
  </si>
  <si>
    <t>Zálivka jamky (50 x 50 x 50 cm)</t>
  </si>
  <si>
    <t>Individuální ochrana proti zvěři ­ (drátěné pletivo do 150 cm)</t>
  </si>
  <si>
    <t>Skupinová ochrana (drátěná oplocenka do 180 cm se zpevňovacím ráhnem dole)</t>
  </si>
  <si>
    <t>TAB-2018-004</t>
  </si>
  <si>
    <t>TAB-2019-001</t>
  </si>
  <si>
    <t>TAB-2021-004</t>
  </si>
  <si>
    <t>pokyny pro realizaci na dané ploše</t>
  </si>
  <si>
    <t>Zálivka vysazených sazenic (celkem 250 ks). Objem zálivky k jedné sazenici min. 30 litrů vody. Celkem tedy minimálně: 30x250=7500 l</t>
  </si>
  <si>
    <t xml:space="preserve">Zálivka vysazených sazenic (celkem 250 ks). Objem zálivky k jedné sazenici min. 30 litrů vody,v závislosti na klimatických podmínkách však může být i vyšší. Celkem tedy minimálně: 30x250=7500 l. </t>
  </si>
  <si>
    <t xml:space="preserve">Oplocení plochy kolem sazenic vysazených dle opatření TAB-2017-007 (100 ks). Celková délka oplocení (obvod oplocení) je 267 m. Při výšce pletiva 180 cm činí celková plocha drátěného oplocení:1,8*267=480,6 m2. Ráhna ve spodní části budou dosahovat celkové délky 267 m. Min. průměr ráhen bude 9 cm. Minimální délka ráhen bude 3m. Minimální objem dříví na použití ráhen tak bude: 0,09x0,09x3,14x267=6,79 m3.Pletivo bude pevně uchyceno na sloupky hřebíky o délce 80 mm. Na protilehlých stranách budou zbudovány dřevěnné oboustrané žebříky ve tvaru písmene A. Nosné sloupky  od sebe budou vzdáleny max. 300 cm. Na obvod 267 m tak bude použito min. 89 nosných sloupků. Min. rozměry nosného sloupku jsou- min. průměr 12 cm, min. výška 230 cm, což celkem činí: 0,12*0,12*3,14*2,3*89=9,26m3. </t>
  </si>
  <si>
    <t>1ks dřevěného impregnovaného kůlu minimální délky 200cm a minimálního průměru 8cm. Celkem 50 ks kůlů.</t>
  </si>
  <si>
    <t>Ke každé sazenici (celkem 50 ks) vysazené dle opatření TAB-2017-006  bude usazena individuální ochrana. Drátěné pletivo bude k sazenici uchyceno dřevěným kůlem, který bude zapuštěn do zemně min. 1/4.</t>
  </si>
  <si>
    <t xml:space="preserve">Oplocení plochy kolem sazenic vysazených dle opatření TAB-2017-005 (100 ks). Celková délka oplocení (obvod oplocení) je 267 bm. Při výšce pletiva 180 cm činí celková plocha drátěného oplocení:1,8*267=480,6 m2. Ráhna ve spodní části budou dosahovat celkové délky 267 m. Min. průměr ráhen bude 9 cm. Minimální délka ráhen bude 3m. Minimální objem dříví na použití ráhen tak bude: 0,09x0,09x3,14x267=6,79 m3.Pletivo bude pevně uchyceno na sloupky hřebíky o délce 80 mm. Na protilehlých stranách budou zbudovány dřevěnné oboustrané žebříky ve tvaru písmene A. Nosné sloupky  od sebe budou vzdáleny max. 300 cm. Na obvod 267 m tak bude použito min. 89 nosných sloupků. Min. rozměry nosného sloupku jsou- min. průměr 12 cm, min. výška 230 cm, což celkem činí: 0,12*0,12*3,14*2,3*89=9,26m3. </t>
  </si>
  <si>
    <t>sazenice DBZ (K3L-120 cm+)</t>
  </si>
  <si>
    <t>Výsadba sazenic do vyhloubených jamek</t>
  </si>
  <si>
    <t>příprava jamek 50x50x50 cm</t>
  </si>
  <si>
    <t>ha</t>
  </si>
  <si>
    <t>ks</t>
  </si>
  <si>
    <t>l</t>
  </si>
  <si>
    <t>m</t>
  </si>
  <si>
    <t>Drátěné pletivo o výšce 150 cm a dl. 1,0m ke každému kůlu</t>
  </si>
  <si>
    <t>bm</t>
  </si>
  <si>
    <t>V-IX. 15. 9. 2021</t>
  </si>
  <si>
    <r>
      <t>část 1.</t>
    </r>
    <r>
      <rPr>
        <sz val="11"/>
        <color theme="1"/>
        <rFont val="Arial"/>
        <family val="2"/>
        <charset val="238"/>
      </rPr>
      <t xml:space="preserve"> (rok 2018)</t>
    </r>
  </si>
  <si>
    <r>
      <t>část 2.</t>
    </r>
    <r>
      <rPr>
        <sz val="11"/>
        <color theme="1"/>
        <rFont val="Arial"/>
        <family val="2"/>
        <charset val="238"/>
      </rPr>
      <t xml:space="preserve"> (rok 2019)</t>
    </r>
  </si>
  <si>
    <r>
      <t>část 3.</t>
    </r>
    <r>
      <rPr>
        <sz val="11"/>
        <color theme="1"/>
        <rFont val="Arial"/>
        <family val="2"/>
        <charset val="238"/>
      </rPr>
      <t xml:space="preserve"> (rok 2020)</t>
    </r>
  </si>
  <si>
    <r>
      <t>část 4.</t>
    </r>
    <r>
      <rPr>
        <sz val="11"/>
        <color theme="1"/>
        <rFont val="Arial"/>
        <family val="2"/>
        <charset val="238"/>
      </rPr>
      <t xml:space="preserve"> (rok 2021)</t>
    </r>
  </si>
  <si>
    <r>
      <t>část 5.</t>
    </r>
    <r>
      <rPr>
        <sz val="11"/>
        <color theme="1"/>
        <rFont val="Arial"/>
        <family val="2"/>
        <charset val="238"/>
      </rPr>
      <t xml:space="preserve"> (rok 2022)</t>
    </r>
  </si>
  <si>
    <t>TAB-2018-006</t>
  </si>
  <si>
    <t>TAB-2018-005</t>
  </si>
  <si>
    <t>TAB-2018-007</t>
  </si>
  <si>
    <t>TAB-2018-101</t>
  </si>
  <si>
    <t>TAB-2018-106</t>
  </si>
  <si>
    <t>TAB-2018-105</t>
  </si>
  <si>
    <t>TAB-2018-107</t>
  </si>
  <si>
    <t>TAB-2019-004</t>
  </si>
  <si>
    <t>TAB-2022-004</t>
  </si>
  <si>
    <t>X.-XI, 31.12. 2018</t>
  </si>
  <si>
    <t>X-XII, 31.12. 2018</t>
  </si>
  <si>
    <t>IV-IX, 30. 9. 2019</t>
  </si>
  <si>
    <t>V-VI, 30. 6. 2019</t>
  </si>
  <si>
    <t>VIII-IX, 30.9.2019</t>
  </si>
  <si>
    <t>V-IX, 15. 9. 2020</t>
  </si>
  <si>
    <t>sečení křovinořezem, 15% ponechat bez zásahu</t>
  </si>
  <si>
    <t>Ožin - 85%</t>
  </si>
  <si>
    <t>Ožin - 70%</t>
  </si>
  <si>
    <t>sečení křovinořezem celoplošně, 15% ponechat bez zásahu</t>
  </si>
  <si>
    <t>sečení křovinořezem, 30% rozsahu plochy ponechat bez zásahu</t>
  </si>
  <si>
    <t>TAB-2020-004</t>
  </si>
  <si>
    <t>V-IX. 15. 9. 2022</t>
  </si>
  <si>
    <t>VI-IX, 30.9. 2018</t>
  </si>
  <si>
    <t>X-XI, 30.11.2018</t>
  </si>
  <si>
    <t>počet jednotek</t>
  </si>
  <si>
    <t>redukovaný počet jednotek</t>
  </si>
  <si>
    <t>jednotka</t>
  </si>
  <si>
    <t>cena za redukovanou jednotku (bez DPH)</t>
  </si>
  <si>
    <t>cena za redukovanou jednotku (Kč vč. DPH)</t>
  </si>
  <si>
    <t>cena celkem (bez DPH)</t>
  </si>
  <si>
    <t>cena celkem (Kč vč.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</si>
</sst>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5" fillId="2" borderId="2" xfId="0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right" vertical="center" wrapText="1"/>
    </xf>
    <xf numFmtId="0" fontId="10" fillId="3" borderId="10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164" fontId="1" fillId="0" borderId="13" xfId="0" applyNumberFormat="1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3" fillId="3" borderId="6" xfId="0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" fillId="2" borderId="14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topLeftCell="C1" zoomScale="64" zoomScaleNormal="64" workbookViewId="0">
      <selection activeCell="L3" sqref="L3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14.5703125" bestFit="1" customWidth="1"/>
    <col min="6" max="6" width="9.85546875" style="28" customWidth="1"/>
    <col min="7" max="7" width="94.7109375" style="17" customWidth="1"/>
    <col min="8" max="8" width="20.42578125" customWidth="1"/>
    <col min="9" max="11" width="21.5703125" customWidth="1"/>
    <col min="12" max="12" width="16.85546875" customWidth="1"/>
  </cols>
  <sheetData>
    <row r="1" spans="1:12" ht="15.75" thickBot="1" x14ac:dyDescent="0.3"/>
    <row r="2" spans="1:12" ht="42" customHeight="1" thickBot="1" x14ac:dyDescent="0.3">
      <c r="A2" s="1" t="s">
        <v>0</v>
      </c>
      <c r="B2" s="12" t="s">
        <v>1</v>
      </c>
      <c r="C2" s="12" t="s">
        <v>2</v>
      </c>
      <c r="D2" s="49" t="s">
        <v>63</v>
      </c>
      <c r="E2" s="48" t="s">
        <v>64</v>
      </c>
      <c r="F2" s="29" t="s">
        <v>65</v>
      </c>
      <c r="G2" s="29" t="s">
        <v>17</v>
      </c>
      <c r="H2" s="1" t="s">
        <v>3</v>
      </c>
      <c r="I2" s="50" t="s">
        <v>66</v>
      </c>
      <c r="J2" s="50" t="s">
        <v>67</v>
      </c>
      <c r="K2" s="50" t="s">
        <v>68</v>
      </c>
      <c r="L2" s="50" t="s">
        <v>69</v>
      </c>
    </row>
    <row r="3" spans="1:12" ht="15.75" thickBot="1" x14ac:dyDescent="0.3">
      <c r="A3" s="55" t="s">
        <v>34</v>
      </c>
      <c r="B3" s="62" t="s">
        <v>14</v>
      </c>
      <c r="C3" s="65" t="s">
        <v>55</v>
      </c>
      <c r="D3" s="76">
        <v>0.70550000000000002</v>
      </c>
      <c r="E3" s="76">
        <f>D3*0.85</f>
        <v>0.59967499999999996</v>
      </c>
      <c r="F3" s="73" t="s">
        <v>27</v>
      </c>
      <c r="G3" s="74" t="s">
        <v>54</v>
      </c>
      <c r="H3" s="15" t="s">
        <v>61</v>
      </c>
      <c r="I3" s="21"/>
      <c r="J3" s="21"/>
      <c r="K3" s="21"/>
      <c r="L3" s="21"/>
    </row>
    <row r="4" spans="1:12" ht="15.75" thickBot="1" x14ac:dyDescent="0.3">
      <c r="A4" s="56"/>
      <c r="B4" s="68"/>
      <c r="C4" s="57"/>
      <c r="D4" s="57"/>
      <c r="E4" s="57"/>
      <c r="F4" s="68"/>
      <c r="G4" s="75"/>
      <c r="H4" s="26" t="s">
        <v>62</v>
      </c>
      <c r="I4" s="21"/>
      <c r="J4" s="21"/>
      <c r="K4" s="21"/>
      <c r="L4" s="21"/>
    </row>
    <row r="5" spans="1:12" ht="15.75" thickBot="1" x14ac:dyDescent="0.3">
      <c r="A5" s="56"/>
      <c r="B5" s="62" t="s">
        <v>40</v>
      </c>
      <c r="C5" s="62" t="s">
        <v>10</v>
      </c>
      <c r="D5" s="65">
        <v>100</v>
      </c>
      <c r="E5" s="65">
        <v>100</v>
      </c>
      <c r="F5" s="62" t="s">
        <v>28</v>
      </c>
      <c r="G5" s="16" t="s">
        <v>26</v>
      </c>
      <c r="H5" s="62" t="s">
        <v>49</v>
      </c>
      <c r="I5" s="22"/>
      <c r="J5" s="21"/>
      <c r="K5" s="21"/>
      <c r="L5" s="21"/>
    </row>
    <row r="6" spans="1:12" ht="24" customHeight="1" thickBot="1" x14ac:dyDescent="0.3">
      <c r="A6" s="56"/>
      <c r="B6" s="63"/>
      <c r="C6" s="63"/>
      <c r="D6" s="66"/>
      <c r="E6" s="66"/>
      <c r="F6" s="63"/>
      <c r="G6" s="16" t="s">
        <v>24</v>
      </c>
      <c r="H6" s="63"/>
      <c r="I6" s="22"/>
      <c r="J6" s="21"/>
      <c r="K6" s="21"/>
      <c r="L6" s="21"/>
    </row>
    <row r="7" spans="1:12" ht="21.6" customHeight="1" thickBot="1" x14ac:dyDescent="0.3">
      <c r="A7" s="56"/>
      <c r="B7" s="64"/>
      <c r="C7" s="64"/>
      <c r="D7" s="67"/>
      <c r="E7" s="67"/>
      <c r="F7" s="64"/>
      <c r="G7" s="16" t="s">
        <v>25</v>
      </c>
      <c r="H7" s="64"/>
      <c r="I7" s="22"/>
      <c r="J7" s="21"/>
      <c r="K7" s="21"/>
      <c r="L7" s="21"/>
    </row>
    <row r="8" spans="1:12" ht="24.6" customHeight="1" thickBot="1" x14ac:dyDescent="0.3">
      <c r="A8" s="56"/>
      <c r="B8" s="62" t="s">
        <v>39</v>
      </c>
      <c r="C8" s="62" t="s">
        <v>10</v>
      </c>
      <c r="D8" s="65">
        <v>50</v>
      </c>
      <c r="E8" s="65">
        <v>50</v>
      </c>
      <c r="F8" s="62" t="s">
        <v>28</v>
      </c>
      <c r="G8" s="16" t="s">
        <v>26</v>
      </c>
      <c r="H8" s="62" t="s">
        <v>48</v>
      </c>
      <c r="I8" s="21"/>
      <c r="J8" s="21"/>
      <c r="K8" s="21"/>
      <c r="L8" s="21"/>
    </row>
    <row r="9" spans="1:12" ht="22.9" customHeight="1" thickBot="1" x14ac:dyDescent="0.3">
      <c r="A9" s="56"/>
      <c r="B9" s="63"/>
      <c r="C9" s="63"/>
      <c r="D9" s="54"/>
      <c r="E9" s="54"/>
      <c r="F9" s="72"/>
      <c r="G9" s="16" t="s">
        <v>24</v>
      </c>
      <c r="H9" s="63"/>
      <c r="I9" s="21"/>
      <c r="J9" s="21"/>
      <c r="K9" s="21"/>
      <c r="L9" s="21"/>
    </row>
    <row r="10" spans="1:12" ht="29.45" customHeight="1" thickBot="1" x14ac:dyDescent="0.3">
      <c r="A10" s="56"/>
      <c r="B10" s="64"/>
      <c r="C10" s="64"/>
      <c r="D10" s="57"/>
      <c r="E10" s="57"/>
      <c r="F10" s="68"/>
      <c r="G10" s="16" t="s">
        <v>25</v>
      </c>
      <c r="H10" s="64"/>
      <c r="I10" s="21"/>
      <c r="J10" s="21"/>
      <c r="K10" s="21"/>
      <c r="L10" s="21"/>
    </row>
    <row r="11" spans="1:12" ht="27" customHeight="1" thickBot="1" x14ac:dyDescent="0.3">
      <c r="A11" s="56"/>
      <c r="B11" s="62" t="s">
        <v>41</v>
      </c>
      <c r="C11" s="62" t="s">
        <v>10</v>
      </c>
      <c r="D11" s="65">
        <v>100</v>
      </c>
      <c r="E11" s="65">
        <v>100</v>
      </c>
      <c r="F11" s="62" t="s">
        <v>28</v>
      </c>
      <c r="G11" s="16" t="s">
        <v>26</v>
      </c>
      <c r="H11" s="62" t="s">
        <v>49</v>
      </c>
      <c r="I11" s="22"/>
      <c r="J11" s="21"/>
      <c r="K11" s="21"/>
      <c r="L11" s="21"/>
    </row>
    <row r="12" spans="1:12" ht="27" customHeight="1" thickBot="1" x14ac:dyDescent="0.3">
      <c r="A12" s="56"/>
      <c r="B12" s="63"/>
      <c r="C12" s="63"/>
      <c r="D12" s="66"/>
      <c r="E12" s="66"/>
      <c r="F12" s="63"/>
      <c r="G12" s="16" t="s">
        <v>24</v>
      </c>
      <c r="H12" s="63"/>
      <c r="I12" s="22"/>
      <c r="J12" s="21"/>
      <c r="K12" s="21"/>
      <c r="L12" s="21"/>
    </row>
    <row r="13" spans="1:12" ht="15.75" thickBot="1" x14ac:dyDescent="0.3">
      <c r="A13" s="56"/>
      <c r="B13" s="64"/>
      <c r="C13" s="64"/>
      <c r="D13" s="67"/>
      <c r="E13" s="67"/>
      <c r="F13" s="64"/>
      <c r="G13" s="16" t="s">
        <v>25</v>
      </c>
      <c r="H13" s="64"/>
      <c r="I13" s="22"/>
      <c r="J13" s="21"/>
      <c r="K13" s="21"/>
      <c r="L13" s="21"/>
    </row>
    <row r="14" spans="1:12" ht="29.25" thickBot="1" x14ac:dyDescent="0.3">
      <c r="A14" s="56"/>
      <c r="B14" s="13" t="s">
        <v>42</v>
      </c>
      <c r="C14" s="14" t="s">
        <v>11</v>
      </c>
      <c r="D14" s="14">
        <v>7500</v>
      </c>
      <c r="E14" s="14">
        <v>7500</v>
      </c>
      <c r="F14" s="15" t="s">
        <v>29</v>
      </c>
      <c r="G14" s="18" t="s">
        <v>18</v>
      </c>
      <c r="H14" s="15" t="s">
        <v>49</v>
      </c>
      <c r="I14" s="22"/>
      <c r="J14" s="21"/>
      <c r="K14" s="21"/>
      <c r="L14" s="21"/>
    </row>
    <row r="15" spans="1:12" ht="135.6" customHeight="1" thickBot="1" x14ac:dyDescent="0.3">
      <c r="A15" s="56"/>
      <c r="B15" s="13" t="s">
        <v>44</v>
      </c>
      <c r="C15" s="14" t="s">
        <v>13</v>
      </c>
      <c r="D15" s="14">
        <v>267</v>
      </c>
      <c r="E15" s="14">
        <v>267</v>
      </c>
      <c r="F15" s="15" t="s">
        <v>32</v>
      </c>
      <c r="G15" s="18" t="s">
        <v>23</v>
      </c>
      <c r="H15" s="15" t="s">
        <v>49</v>
      </c>
      <c r="I15" s="22"/>
      <c r="J15" s="21"/>
      <c r="K15" s="21"/>
      <c r="L15" s="21"/>
    </row>
    <row r="16" spans="1:12" ht="43.5" thickBot="1" x14ac:dyDescent="0.3">
      <c r="A16" s="56"/>
      <c r="B16" s="62" t="s">
        <v>43</v>
      </c>
      <c r="C16" s="62" t="s">
        <v>12</v>
      </c>
      <c r="D16" s="44">
        <v>50</v>
      </c>
      <c r="E16" s="14">
        <v>50</v>
      </c>
      <c r="F16" s="15" t="s">
        <v>28</v>
      </c>
      <c r="G16" s="18" t="s">
        <v>22</v>
      </c>
      <c r="H16" s="62" t="s">
        <v>49</v>
      </c>
      <c r="I16" s="22"/>
      <c r="J16" s="21"/>
      <c r="K16" s="21"/>
      <c r="L16" s="21"/>
    </row>
    <row r="17" spans="1:12" ht="29.25" thickBot="1" x14ac:dyDescent="0.3">
      <c r="A17" s="56"/>
      <c r="B17" s="63"/>
      <c r="C17" s="63"/>
      <c r="D17" s="44">
        <v>50</v>
      </c>
      <c r="E17" s="14">
        <v>50</v>
      </c>
      <c r="F17" s="15" t="s">
        <v>28</v>
      </c>
      <c r="G17" s="18" t="s">
        <v>21</v>
      </c>
      <c r="H17" s="63"/>
      <c r="I17" s="22"/>
      <c r="J17" s="21"/>
      <c r="K17" s="21"/>
      <c r="L17" s="21"/>
    </row>
    <row r="18" spans="1:12" ht="135.6" customHeight="1" thickBot="1" x14ac:dyDescent="0.3">
      <c r="A18" s="56"/>
      <c r="B18" s="64"/>
      <c r="C18" s="64"/>
      <c r="D18" s="45">
        <v>50</v>
      </c>
      <c r="E18" s="46">
        <v>50</v>
      </c>
      <c r="F18" s="25" t="s">
        <v>30</v>
      </c>
      <c r="G18" s="18" t="s">
        <v>31</v>
      </c>
      <c r="H18" s="64"/>
      <c r="I18" s="22"/>
      <c r="J18" s="21"/>
      <c r="K18" s="21"/>
      <c r="L18" s="21"/>
    </row>
    <row r="19" spans="1:12" ht="133.9" customHeight="1" thickBot="1" x14ac:dyDescent="0.3">
      <c r="A19" s="56"/>
      <c r="B19" s="13" t="s">
        <v>45</v>
      </c>
      <c r="C19" s="14" t="s">
        <v>13</v>
      </c>
      <c r="D19" s="14">
        <v>267</v>
      </c>
      <c r="E19" s="14">
        <v>267</v>
      </c>
      <c r="F19" s="15" t="s">
        <v>32</v>
      </c>
      <c r="G19" s="18" t="s">
        <v>20</v>
      </c>
      <c r="H19" s="15" t="s">
        <v>49</v>
      </c>
      <c r="I19" s="22"/>
      <c r="J19" s="21"/>
      <c r="K19" s="21"/>
      <c r="L19" s="21"/>
    </row>
    <row r="20" spans="1:12" ht="15.75" thickBot="1" x14ac:dyDescent="0.3">
      <c r="A20" s="57"/>
      <c r="B20" s="3"/>
      <c r="C20" s="4"/>
      <c r="D20" s="4"/>
      <c r="E20" s="4"/>
      <c r="F20" s="3"/>
      <c r="G20" s="19"/>
      <c r="H20" s="4" t="s">
        <v>5</v>
      </c>
      <c r="I20" s="23"/>
      <c r="J20" s="23"/>
      <c r="K20" s="23"/>
      <c r="L20" s="23"/>
    </row>
    <row r="21" spans="1:12" ht="43.5" thickBot="1" x14ac:dyDescent="0.3">
      <c r="A21" s="58" t="s">
        <v>35</v>
      </c>
      <c r="B21" s="30" t="s">
        <v>15</v>
      </c>
      <c r="C21" s="31" t="s">
        <v>11</v>
      </c>
      <c r="D21" s="31">
        <v>7500</v>
      </c>
      <c r="E21" s="31">
        <v>7500</v>
      </c>
      <c r="F21" s="32" t="s">
        <v>29</v>
      </c>
      <c r="G21" s="33" t="s">
        <v>19</v>
      </c>
      <c r="H21" s="31" t="s">
        <v>50</v>
      </c>
      <c r="I21" s="34"/>
      <c r="J21" s="34"/>
      <c r="K21" s="34"/>
      <c r="L21" s="34"/>
    </row>
    <row r="22" spans="1:12" ht="15.75" thickBot="1" x14ac:dyDescent="0.3">
      <c r="A22" s="59"/>
      <c r="B22" s="69" t="s">
        <v>46</v>
      </c>
      <c r="C22" s="71" t="str">
        <f>C3</f>
        <v>Ožin - 85%</v>
      </c>
      <c r="D22" s="71">
        <v>0.70550000000000002</v>
      </c>
      <c r="E22" s="71">
        <f>D22*0.85</f>
        <v>0.59967499999999996</v>
      </c>
      <c r="F22" s="69" t="s">
        <v>27</v>
      </c>
      <c r="G22" s="35" t="s">
        <v>54</v>
      </c>
      <c r="H22" s="31" t="s">
        <v>51</v>
      </c>
      <c r="I22" s="36"/>
      <c r="J22" s="36"/>
      <c r="K22" s="36"/>
      <c r="L22" s="34"/>
    </row>
    <row r="23" spans="1:12" ht="15.75" thickBot="1" x14ac:dyDescent="0.3">
      <c r="A23" s="59"/>
      <c r="B23" s="70"/>
      <c r="C23" s="61"/>
      <c r="D23" s="61"/>
      <c r="E23" s="61"/>
      <c r="F23" s="70"/>
      <c r="G23" s="35" t="str">
        <f>G22</f>
        <v>sečení křovinořezem, 15% ponechat bez zásahu</v>
      </c>
      <c r="H23" s="31" t="s">
        <v>52</v>
      </c>
      <c r="I23" s="36"/>
      <c r="J23" s="36"/>
      <c r="K23" s="36"/>
      <c r="L23" s="34"/>
    </row>
    <row r="24" spans="1:12" ht="15.75" thickBot="1" x14ac:dyDescent="0.3">
      <c r="A24" s="57"/>
      <c r="B24" s="37"/>
      <c r="C24" s="38"/>
      <c r="D24" s="38"/>
      <c r="E24" s="38"/>
      <c r="F24" s="39"/>
      <c r="G24" s="40"/>
      <c r="H24" s="38" t="s">
        <v>6</v>
      </c>
      <c r="I24" s="41"/>
      <c r="J24" s="41"/>
      <c r="K24" s="41"/>
      <c r="L24" s="41"/>
    </row>
    <row r="25" spans="1:12" ht="15.75" thickBot="1" x14ac:dyDescent="0.3">
      <c r="A25" s="53" t="s">
        <v>36</v>
      </c>
      <c r="B25" s="13" t="s">
        <v>59</v>
      </c>
      <c r="C25" s="14" t="s">
        <v>56</v>
      </c>
      <c r="D25" s="14">
        <v>0.70550000000000002</v>
      </c>
      <c r="E25" s="44">
        <f>D25*0.7</f>
        <v>0.49384999999999996</v>
      </c>
      <c r="F25" s="15" t="s">
        <v>27</v>
      </c>
      <c r="G25" s="16" t="s">
        <v>58</v>
      </c>
      <c r="H25" s="18" t="s">
        <v>53</v>
      </c>
      <c r="I25" s="10"/>
      <c r="J25" s="51"/>
      <c r="K25" s="51"/>
      <c r="L25" s="21"/>
    </row>
    <row r="26" spans="1:12" s="6" customFormat="1" ht="15.75" thickBot="1" x14ac:dyDescent="0.3">
      <c r="A26" s="57"/>
      <c r="B26" s="3"/>
      <c r="C26" s="4"/>
      <c r="D26" s="4"/>
      <c r="E26" s="4"/>
      <c r="F26" s="3"/>
      <c r="G26" s="24"/>
      <c r="H26" s="4" t="s">
        <v>7</v>
      </c>
      <c r="I26" s="5"/>
      <c r="J26" s="5"/>
      <c r="K26" s="5"/>
      <c r="L26" s="5"/>
    </row>
    <row r="27" spans="1:12" ht="15.75" thickBot="1" x14ac:dyDescent="0.3">
      <c r="A27" s="60" t="s">
        <v>37</v>
      </c>
      <c r="B27" s="30" t="s">
        <v>16</v>
      </c>
      <c r="C27" s="31" t="s">
        <v>55</v>
      </c>
      <c r="D27" s="31">
        <v>0.70550000000000002</v>
      </c>
      <c r="E27" s="47">
        <f>D27*0.85</f>
        <v>0.59967499999999996</v>
      </c>
      <c r="F27" s="32" t="s">
        <v>27</v>
      </c>
      <c r="G27" s="42" t="s">
        <v>57</v>
      </c>
      <c r="H27" s="31" t="s">
        <v>33</v>
      </c>
      <c r="I27" s="11"/>
      <c r="J27" s="11"/>
      <c r="K27" s="11"/>
      <c r="L27" s="34"/>
    </row>
    <row r="28" spans="1:12" s="6" customFormat="1" ht="15.75" thickBot="1" x14ac:dyDescent="0.3">
      <c r="A28" s="61"/>
      <c r="B28" s="39"/>
      <c r="C28" s="38"/>
      <c r="D28" s="38"/>
      <c r="E28" s="38"/>
      <c r="F28" s="39"/>
      <c r="G28" s="43"/>
      <c r="H28" s="38" t="s">
        <v>8</v>
      </c>
      <c r="I28" s="2"/>
      <c r="J28" s="2"/>
      <c r="K28" s="2"/>
      <c r="L28" s="2"/>
    </row>
    <row r="29" spans="1:12" ht="15.75" thickBot="1" x14ac:dyDescent="0.3">
      <c r="A29" s="53" t="s">
        <v>38</v>
      </c>
      <c r="B29" s="13" t="s">
        <v>47</v>
      </c>
      <c r="C29" s="14" t="str">
        <f>C25</f>
        <v>Ožin - 70%</v>
      </c>
      <c r="D29" s="14">
        <v>0.70550000000000002</v>
      </c>
      <c r="E29" s="44">
        <f>D29*0.7</f>
        <v>0.49384999999999996</v>
      </c>
      <c r="F29" s="15" t="s">
        <v>27</v>
      </c>
      <c r="G29" s="16" t="str">
        <f>G25</f>
        <v>sečení křovinořezem, 30% rozsahu plochy ponechat bez zásahu</v>
      </c>
      <c r="H29" s="14" t="s">
        <v>60</v>
      </c>
      <c r="I29" s="10"/>
      <c r="J29" s="51"/>
      <c r="K29" s="51"/>
      <c r="L29" s="21"/>
    </row>
    <row r="30" spans="1:12" s="6" customFormat="1" ht="15.75" thickBot="1" x14ac:dyDescent="0.3">
      <c r="A30" s="54"/>
      <c r="B30" s="3"/>
      <c r="C30" s="4"/>
      <c r="D30" s="4"/>
      <c r="E30" s="4"/>
      <c r="F30" s="3"/>
      <c r="G30" s="24"/>
      <c r="H30" s="4" t="s">
        <v>9</v>
      </c>
      <c r="I30" s="5"/>
      <c r="J30" s="5"/>
      <c r="K30" s="5"/>
      <c r="L30" s="5"/>
    </row>
    <row r="31" spans="1:12" s="9" customFormat="1" ht="23.25" customHeight="1" thickBot="1" x14ac:dyDescent="0.3">
      <c r="A31" s="52"/>
      <c r="B31" s="52"/>
      <c r="C31" s="52"/>
      <c r="D31" s="52"/>
      <c r="E31" s="27"/>
      <c r="F31" s="27"/>
      <c r="G31" s="20"/>
      <c r="H31" s="7" t="s">
        <v>4</v>
      </c>
      <c r="I31" s="8"/>
      <c r="J31" s="8"/>
      <c r="K31" s="8"/>
      <c r="L31" s="8"/>
    </row>
  </sheetData>
  <mergeCells count="38">
    <mergeCell ref="F3:F4"/>
    <mergeCell ref="G3:G4"/>
    <mergeCell ref="B5:B7"/>
    <mergeCell ref="C5:C7"/>
    <mergeCell ref="D5:D7"/>
    <mergeCell ref="E5:E7"/>
    <mergeCell ref="F5:F7"/>
    <mergeCell ref="C3:C4"/>
    <mergeCell ref="E3:E4"/>
    <mergeCell ref="D3:D4"/>
    <mergeCell ref="F22:F23"/>
    <mergeCell ref="H5:H7"/>
    <mergeCell ref="B16:B18"/>
    <mergeCell ref="C16:C18"/>
    <mergeCell ref="H16:H18"/>
    <mergeCell ref="H11:H13"/>
    <mergeCell ref="E11:E13"/>
    <mergeCell ref="F11:F13"/>
    <mergeCell ref="H8:H10"/>
    <mergeCell ref="B22:B23"/>
    <mergeCell ref="C22:C23"/>
    <mergeCell ref="D22:D23"/>
    <mergeCell ref="E22:E23"/>
    <mergeCell ref="D8:D10"/>
    <mergeCell ref="E8:E10"/>
    <mergeCell ref="F8:F10"/>
    <mergeCell ref="A31:D31"/>
    <mergeCell ref="A29:A30"/>
    <mergeCell ref="A3:A20"/>
    <mergeCell ref="A21:A24"/>
    <mergeCell ref="A25:A26"/>
    <mergeCell ref="A27:A28"/>
    <mergeCell ref="B8:B10"/>
    <mergeCell ref="C8:C10"/>
    <mergeCell ref="B11:B13"/>
    <mergeCell ref="C11:C13"/>
    <mergeCell ref="D11:D13"/>
    <mergeCell ref="B3:B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2018-05-10T13:42:27Z</dcterms:modified>
</cp:coreProperties>
</file>